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6FD5BF56-02C4-479F-B063-8B4C6D7837AC}" xr6:coauthVersionLast="45" xr6:coauthVersionMax="45" xr10:uidLastSave="{00000000-0000-0000-0000-000000000000}"/>
  <bookViews>
    <workbookView xWindow="-120" yWindow="-120" windowWidth="20730" windowHeight="11160" xr2:uid="{328A081E-2D6B-4A29-96CC-29BBEB0ABC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E19" i="1"/>
  <c r="C19" i="1"/>
  <c r="G9" i="1"/>
  <c r="G12" i="1"/>
  <c r="G10" i="1"/>
  <c r="G11" i="1"/>
  <c r="G13" i="1"/>
  <c r="G14" i="1"/>
  <c r="G15" i="1"/>
  <c r="G16" i="1"/>
  <c r="G17" i="1"/>
  <c r="G18" i="1"/>
  <c r="G21" i="1"/>
  <c r="G24" i="1"/>
  <c r="G8" i="1"/>
  <c r="F22" i="1"/>
  <c r="E22" i="1"/>
  <c r="D22" i="1"/>
  <c r="C22" i="1"/>
  <c r="B24" i="1"/>
  <c r="B23" i="1"/>
  <c r="G23" i="1" s="1"/>
  <c r="B21" i="1"/>
  <c r="B20" i="1"/>
  <c r="G20" i="1" s="1"/>
  <c r="F17" i="1"/>
  <c r="E17" i="1"/>
  <c r="D17" i="1"/>
  <c r="C17" i="1"/>
  <c r="B18" i="1"/>
  <c r="C8" i="1"/>
  <c r="D19" i="1"/>
  <c r="B16" i="1"/>
  <c r="B15" i="1"/>
  <c r="B14" i="1"/>
  <c r="B13" i="1"/>
  <c r="B12" i="1"/>
  <c r="F11" i="1"/>
  <c r="E11" i="1"/>
  <c r="D11" i="1"/>
  <c r="C11" i="1"/>
  <c r="F8" i="1"/>
  <c r="E8" i="1"/>
  <c r="D8" i="1"/>
  <c r="C25" i="1" l="1"/>
  <c r="D25" i="1"/>
  <c r="B19" i="1"/>
  <c r="G19" i="1" s="1"/>
  <c r="E25" i="1"/>
  <c r="B17" i="1"/>
  <c r="B22" i="1"/>
  <c r="G22" i="1" s="1"/>
  <c r="F19" i="1"/>
  <c r="F25" i="1" s="1"/>
  <c r="B11" i="1"/>
  <c r="B25" i="1" l="1"/>
  <c r="D26" i="1" l="1"/>
  <c r="G25" i="1"/>
  <c r="E26" i="1"/>
  <c r="F26" i="1"/>
  <c r="C26" i="1"/>
</calcChain>
</file>

<file path=xl/sharedStrings.xml><?xml version="1.0" encoding="utf-8"?>
<sst xmlns="http://schemas.openxmlformats.org/spreadsheetml/2006/main" count="33" uniqueCount="33">
  <si>
    <t>SỐ CÂU 
TỪNG PHẦN</t>
  </si>
  <si>
    <t>MỨC ĐỘ</t>
  </si>
  <si>
    <t>ĐIỂM</t>
  </si>
  <si>
    <t>Nhận biết</t>
  </si>
  <si>
    <t>Thông hiểu</t>
  </si>
  <si>
    <t>Vận dụng</t>
  </si>
  <si>
    <t>Thấp</t>
  </si>
  <si>
    <t>Cao</t>
  </si>
  <si>
    <t>TỔNG</t>
  </si>
  <si>
    <t>Tỉ lệ %</t>
  </si>
  <si>
    <t xml:space="preserve">CẤU TRÚC </t>
  </si>
  <si>
    <t>ĐỀ KIỂM TRA HỌC KÌ II</t>
  </si>
  <si>
    <t>LỚP 12</t>
  </si>
  <si>
    <t xml:space="preserve"> +</t>
  </si>
  <si>
    <t>Từ vựng</t>
  </si>
  <si>
    <t xml:space="preserve">Từ đồng nghĩa </t>
  </si>
  <si>
    <t>Từ trái nghĩa</t>
  </si>
  <si>
    <t>Tìm lỗi sai</t>
  </si>
  <si>
    <t>III. CHỨC NĂNG NGÔN NGỮ</t>
  </si>
  <si>
    <t>Chức năng giao tiếp</t>
  </si>
  <si>
    <t>IV. KỸ NĂNG ĐỌC</t>
  </si>
  <si>
    <t xml:space="preserve">    Điền từ vào bài đọc</t>
  </si>
  <si>
    <t>V. KỸ NĂNG VIẾT</t>
  </si>
  <si>
    <t>Câu có nghĩa gần nhất với 
câu đã cho</t>
  </si>
  <si>
    <t>PHẦN/CHUYÊN ĐỀ</t>
  </si>
  <si>
    <t>I. NGỮ ÂM</t>
  </si>
  <si>
    <r>
      <t>II. TỪ VỰNG-NGỮ PHÁP</t>
    </r>
    <r>
      <rPr>
        <sz val="12"/>
        <color theme="1"/>
        <rFont val="Times New Roman"/>
        <family val="1"/>
      </rPr>
      <t xml:space="preserve">
</t>
    </r>
  </si>
  <si>
    <t>Đọc hiểu và trả lời câu hỏi</t>
  </si>
  <si>
    <t>Trọng âm</t>
  </si>
  <si>
    <t>Phát âm</t>
  </si>
  <si>
    <t>Nối hai câu đơn thành 
một câu phức</t>
  </si>
  <si>
    <t>Ngữ pháp (câu điều kiện, câu tường thuật, so sánh, giới từ…...)</t>
  </si>
  <si>
    <t>Môn: Tiếng Anh - Thời gian làm bài: 45 phút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</si>
</sst>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63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E0D3-E16B-4CC8-B67F-9EF5BD5B837A}">
  <dimension ref="A1:K32"/>
  <sheetViews>
    <sheetView tabSelected="1" topLeftCell="A19" zoomScale="90" zoomScaleNormal="90" workbookViewId="0">
      <selection activeCell="C28" sqref="C28"/>
    </sheetView>
  </sheetViews>
  <sheetFormatPr defaultColWidth="8.75" defaultRowHeight="14.25" x14ac:dyDescent="0.2"/>
  <cols>
    <col min="1" max="1" width="26.625" customWidth="1"/>
    <col min="5" max="5" width="7.375" customWidth="1"/>
    <col min="6" max="6" width="7" customWidth="1"/>
    <col min="7" max="7" width="8" style="9" customWidth="1"/>
  </cols>
  <sheetData>
    <row r="1" spans="1:11" ht="15.75" x14ac:dyDescent="0.2">
      <c r="A1" s="1" t="s">
        <v>10</v>
      </c>
      <c r="B1" s="1"/>
      <c r="C1" s="1"/>
      <c r="D1" s="1"/>
      <c r="E1" s="1"/>
      <c r="F1" s="1"/>
      <c r="G1" s="1"/>
    </row>
    <row r="2" spans="1:11" ht="15.75" x14ac:dyDescent="0.2">
      <c r="A2" s="1" t="s">
        <v>11</v>
      </c>
      <c r="B2" s="1"/>
      <c r="C2" s="1"/>
      <c r="D2" s="1"/>
      <c r="E2" s="1"/>
      <c r="F2" s="1"/>
      <c r="G2" s="1"/>
    </row>
    <row r="3" spans="1:11" ht="15.75" x14ac:dyDescent="0.2">
      <c r="A3" s="1" t="s">
        <v>32</v>
      </c>
      <c r="B3" s="1"/>
      <c r="C3" s="1"/>
      <c r="D3" s="1"/>
      <c r="E3" s="1"/>
      <c r="F3" s="1"/>
      <c r="G3" s="1"/>
    </row>
    <row r="4" spans="1:11" ht="15.75" x14ac:dyDescent="0.2">
      <c r="A4" s="1" t="s">
        <v>12</v>
      </c>
      <c r="B4" s="1"/>
      <c r="C4" s="1"/>
      <c r="D4" s="1"/>
      <c r="E4" s="1"/>
      <c r="F4" s="1"/>
      <c r="G4" s="1"/>
    </row>
    <row r="5" spans="1:11" ht="15.75" x14ac:dyDescent="0.25">
      <c r="A5" s="26" t="s">
        <v>24</v>
      </c>
      <c r="B5" s="27" t="s">
        <v>0</v>
      </c>
      <c r="C5" s="28" t="s">
        <v>1</v>
      </c>
      <c r="D5" s="28"/>
      <c r="E5" s="28"/>
      <c r="F5" s="28"/>
      <c r="G5" s="31" t="s">
        <v>2</v>
      </c>
    </row>
    <row r="6" spans="1:11" ht="15.75" x14ac:dyDescent="0.2">
      <c r="A6" s="26"/>
      <c r="B6" s="26"/>
      <c r="C6" s="29" t="s">
        <v>3</v>
      </c>
      <c r="D6" s="29" t="s">
        <v>4</v>
      </c>
      <c r="E6" s="29" t="s">
        <v>5</v>
      </c>
      <c r="F6" s="29"/>
      <c r="G6" s="31"/>
    </row>
    <row r="7" spans="1:11" ht="15.75" x14ac:dyDescent="0.25">
      <c r="A7" s="26"/>
      <c r="B7" s="26"/>
      <c r="C7" s="29"/>
      <c r="D7" s="29"/>
      <c r="E7" s="30" t="s">
        <v>6</v>
      </c>
      <c r="F7" s="30" t="s">
        <v>7</v>
      </c>
      <c r="G7" s="31"/>
      <c r="K7" t="s">
        <v>13</v>
      </c>
    </row>
    <row r="8" spans="1:11" s="23" customFormat="1" ht="15.75" x14ac:dyDescent="0.2">
      <c r="A8" s="2" t="s">
        <v>25</v>
      </c>
      <c r="B8" s="13">
        <v>4</v>
      </c>
      <c r="C8" s="3">
        <f>C9+C10</f>
        <v>3</v>
      </c>
      <c r="D8" s="3">
        <f>D9+D10</f>
        <v>1</v>
      </c>
      <c r="E8" s="3">
        <f>E9+E10</f>
        <v>0</v>
      </c>
      <c r="F8" s="3">
        <f>F9+F10</f>
        <v>0</v>
      </c>
      <c r="G8" s="14">
        <f>B8*0.25</f>
        <v>1</v>
      </c>
    </row>
    <row r="9" spans="1:11" s="23" customFormat="1" ht="15.75" x14ac:dyDescent="0.2">
      <c r="A9" s="6" t="s">
        <v>29</v>
      </c>
      <c r="B9" s="3">
        <v>2</v>
      </c>
      <c r="C9" s="3">
        <v>2</v>
      </c>
      <c r="D9" s="3"/>
      <c r="E9" s="3"/>
      <c r="F9" s="3"/>
      <c r="G9" s="15">
        <f>B9*0.25</f>
        <v>0.5</v>
      </c>
    </row>
    <row r="10" spans="1:11" s="23" customFormat="1" ht="15.75" x14ac:dyDescent="0.2">
      <c r="A10" s="6" t="s">
        <v>28</v>
      </c>
      <c r="B10" s="3">
        <v>2</v>
      </c>
      <c r="C10" s="3">
        <v>1</v>
      </c>
      <c r="D10" s="3">
        <v>1</v>
      </c>
      <c r="E10" s="3">
        <v>0</v>
      </c>
      <c r="F10" s="3">
        <v>0</v>
      </c>
      <c r="G10" s="15">
        <f t="shared" ref="G9:G25" si="0">B10*0.25</f>
        <v>0.5</v>
      </c>
    </row>
    <row r="11" spans="1:11" s="23" customFormat="1" ht="35.25" customHeight="1" x14ac:dyDescent="0.2">
      <c r="A11" s="16" t="s">
        <v>26</v>
      </c>
      <c r="B11" s="13">
        <f>SUM(B12:B16)</f>
        <v>17</v>
      </c>
      <c r="C11" s="13">
        <f>SUM(C12:C16)</f>
        <v>4</v>
      </c>
      <c r="D11" s="13">
        <f>SUM(D12:D16)</f>
        <v>6</v>
      </c>
      <c r="E11" s="13">
        <f>SUM(E12:E16)</f>
        <v>5</v>
      </c>
      <c r="F11" s="13">
        <f>SUM(F12:F16)</f>
        <v>2</v>
      </c>
      <c r="G11" s="14">
        <f t="shared" si="0"/>
        <v>4.25</v>
      </c>
    </row>
    <row r="12" spans="1:11" s="23" customFormat="1" ht="16.149999999999999" customHeight="1" x14ac:dyDescent="0.2">
      <c r="A12" s="17" t="s">
        <v>14</v>
      </c>
      <c r="B12" s="3">
        <f t="shared" ref="B12:B16" si="1">C12+D12+E12+F12</f>
        <v>5</v>
      </c>
      <c r="C12" s="3">
        <v>1</v>
      </c>
      <c r="D12" s="3">
        <v>1</v>
      </c>
      <c r="E12" s="3">
        <v>2</v>
      </c>
      <c r="F12" s="3">
        <v>1</v>
      </c>
      <c r="G12" s="15">
        <f t="shared" si="0"/>
        <v>1.25</v>
      </c>
    </row>
    <row r="13" spans="1:11" s="23" customFormat="1" ht="17.45" customHeight="1" x14ac:dyDescent="0.2">
      <c r="A13" s="17" t="s">
        <v>15</v>
      </c>
      <c r="B13" s="3">
        <f t="shared" si="1"/>
        <v>2</v>
      </c>
      <c r="C13" s="3">
        <v>0</v>
      </c>
      <c r="D13" s="3">
        <v>1</v>
      </c>
      <c r="E13" s="3">
        <v>1</v>
      </c>
      <c r="F13" s="3"/>
      <c r="G13" s="15">
        <f t="shared" si="0"/>
        <v>0.5</v>
      </c>
    </row>
    <row r="14" spans="1:11" s="23" customFormat="1" ht="15.75" x14ac:dyDescent="0.2">
      <c r="A14" s="17" t="s">
        <v>16</v>
      </c>
      <c r="B14" s="3">
        <f t="shared" si="1"/>
        <v>2</v>
      </c>
      <c r="C14" s="3">
        <v>0</v>
      </c>
      <c r="D14" s="3">
        <v>1</v>
      </c>
      <c r="E14" s="3">
        <v>1</v>
      </c>
      <c r="F14" s="3"/>
      <c r="G14" s="15">
        <f t="shared" si="0"/>
        <v>0.5</v>
      </c>
    </row>
    <row r="15" spans="1:11" s="23" customFormat="1" ht="15.75" x14ac:dyDescent="0.2">
      <c r="A15" s="17" t="s">
        <v>17</v>
      </c>
      <c r="B15" s="3">
        <f t="shared" si="1"/>
        <v>3</v>
      </c>
      <c r="C15" s="3">
        <v>1</v>
      </c>
      <c r="D15" s="3">
        <v>2</v>
      </c>
      <c r="E15" s="3">
        <v>0</v>
      </c>
      <c r="F15" s="3"/>
      <c r="G15" s="15">
        <f t="shared" si="0"/>
        <v>0.75</v>
      </c>
    </row>
    <row r="16" spans="1:11" s="23" customFormat="1" ht="47.25" x14ac:dyDescent="0.2">
      <c r="A16" s="17" t="s">
        <v>31</v>
      </c>
      <c r="B16" s="3">
        <f t="shared" si="1"/>
        <v>5</v>
      </c>
      <c r="C16" s="3">
        <v>2</v>
      </c>
      <c r="D16" s="3">
        <v>1</v>
      </c>
      <c r="E16" s="3">
        <v>1</v>
      </c>
      <c r="F16" s="3">
        <v>1</v>
      </c>
      <c r="G16" s="15">
        <f t="shared" si="0"/>
        <v>1.25</v>
      </c>
    </row>
    <row r="17" spans="1:8" s="23" customFormat="1" ht="18" customHeight="1" x14ac:dyDescent="0.2">
      <c r="A17" s="18" t="s">
        <v>18</v>
      </c>
      <c r="B17" s="3">
        <f>B18</f>
        <v>2</v>
      </c>
      <c r="C17" s="3">
        <f>C18</f>
        <v>1</v>
      </c>
      <c r="D17" s="3">
        <f>D18</f>
        <v>1</v>
      </c>
      <c r="E17" s="3">
        <f>E18</f>
        <v>0</v>
      </c>
      <c r="F17" s="3">
        <f>F18</f>
        <v>0</v>
      </c>
      <c r="G17" s="14">
        <f t="shared" si="0"/>
        <v>0.5</v>
      </c>
    </row>
    <row r="18" spans="1:8" s="23" customFormat="1" ht="17.25" customHeight="1" x14ac:dyDescent="0.2">
      <c r="A18" s="17" t="s">
        <v>19</v>
      </c>
      <c r="B18" s="3">
        <f>C18+D18+E18+F18</f>
        <v>2</v>
      </c>
      <c r="C18" s="3">
        <v>1</v>
      </c>
      <c r="D18" s="3">
        <v>1</v>
      </c>
      <c r="E18" s="3"/>
      <c r="F18" s="3"/>
      <c r="G18" s="15">
        <f t="shared" si="0"/>
        <v>0.5</v>
      </c>
    </row>
    <row r="19" spans="1:8" s="23" customFormat="1" ht="15.75" x14ac:dyDescent="0.2">
      <c r="A19" s="2" t="s">
        <v>20</v>
      </c>
      <c r="B19" s="13">
        <f>B20+B21</f>
        <v>12</v>
      </c>
      <c r="C19" s="13">
        <f>C20+C21</f>
        <v>4</v>
      </c>
      <c r="D19" s="13">
        <f>D20+D21</f>
        <v>3</v>
      </c>
      <c r="E19" s="13">
        <f>E20+E21</f>
        <v>3</v>
      </c>
      <c r="F19" s="13">
        <f>F20+F21</f>
        <v>2</v>
      </c>
      <c r="G19" s="14">
        <f t="shared" si="0"/>
        <v>3</v>
      </c>
    </row>
    <row r="20" spans="1:8" s="24" customFormat="1" ht="15.75" x14ac:dyDescent="0.2">
      <c r="A20" s="5" t="s">
        <v>21</v>
      </c>
      <c r="B20" s="4">
        <f>C20+D20+E20+F20</f>
        <v>5</v>
      </c>
      <c r="C20" s="4">
        <v>2</v>
      </c>
      <c r="D20" s="4">
        <v>1</v>
      </c>
      <c r="E20" s="4">
        <v>1</v>
      </c>
      <c r="F20" s="4">
        <v>1</v>
      </c>
      <c r="G20" s="15">
        <f t="shared" si="0"/>
        <v>1.25</v>
      </c>
    </row>
    <row r="21" spans="1:8" s="24" customFormat="1" ht="15.75" x14ac:dyDescent="0.2">
      <c r="A21" s="5" t="s">
        <v>27</v>
      </c>
      <c r="B21" s="4">
        <f>C21+D21+E21+F21</f>
        <v>7</v>
      </c>
      <c r="C21" s="10">
        <v>2</v>
      </c>
      <c r="D21" s="4">
        <v>2</v>
      </c>
      <c r="E21" s="4">
        <v>2</v>
      </c>
      <c r="F21" s="4">
        <v>1</v>
      </c>
      <c r="G21" s="15">
        <f t="shared" si="0"/>
        <v>1.75</v>
      </c>
    </row>
    <row r="22" spans="1:8" s="23" customFormat="1" ht="15.75" x14ac:dyDescent="0.2">
      <c r="A22" s="19" t="s">
        <v>22</v>
      </c>
      <c r="B22" s="13">
        <f>B23+B24</f>
        <v>5</v>
      </c>
      <c r="C22" s="13">
        <f>C23+C24</f>
        <v>1</v>
      </c>
      <c r="D22" s="13">
        <f>D23+D24</f>
        <v>1</v>
      </c>
      <c r="E22" s="13">
        <f>E23+E24</f>
        <v>2</v>
      </c>
      <c r="F22" s="13">
        <f>F23+F24</f>
        <v>1</v>
      </c>
      <c r="G22" s="14">
        <f t="shared" si="0"/>
        <v>1.25</v>
      </c>
    </row>
    <row r="23" spans="1:8" s="24" customFormat="1" ht="31.5" x14ac:dyDescent="0.25">
      <c r="A23" s="12" t="s">
        <v>23</v>
      </c>
      <c r="B23" s="15">
        <f>C23+D23+E23+F23</f>
        <v>3</v>
      </c>
      <c r="C23" s="15">
        <v>1</v>
      </c>
      <c r="D23" s="15">
        <v>1</v>
      </c>
      <c r="E23" s="15">
        <v>1</v>
      </c>
      <c r="F23" s="15">
        <v>0</v>
      </c>
      <c r="G23" s="15">
        <f t="shared" si="0"/>
        <v>0.75</v>
      </c>
    </row>
    <row r="24" spans="1:8" s="24" customFormat="1" ht="31.5" x14ac:dyDescent="0.2">
      <c r="A24" s="11" t="s">
        <v>30</v>
      </c>
      <c r="B24" s="15">
        <f>SUM(C24:F24)</f>
        <v>2</v>
      </c>
      <c r="C24" s="15">
        <v>0</v>
      </c>
      <c r="D24" s="15">
        <v>0</v>
      </c>
      <c r="E24" s="15">
        <v>1</v>
      </c>
      <c r="F24" s="15">
        <v>1</v>
      </c>
      <c r="G24" s="15">
        <f t="shared" si="0"/>
        <v>0.5</v>
      </c>
    </row>
    <row r="25" spans="1:8" s="23" customFormat="1" ht="15.75" x14ac:dyDescent="0.25">
      <c r="A25" s="20" t="s">
        <v>8</v>
      </c>
      <c r="B25" s="13">
        <f>B8+B11+B17+B19+B22</f>
        <v>40</v>
      </c>
      <c r="C25" s="21">
        <f>C8+C11+C17+C19+C22</f>
        <v>13</v>
      </c>
      <c r="D25" s="21">
        <f>D8+D11+D17+D19+D22</f>
        <v>12</v>
      </c>
      <c r="E25" s="32">
        <f>E8+E11+E17+E19+E22</f>
        <v>10</v>
      </c>
      <c r="F25" s="21">
        <f>F8+F11+F17+F19+F22</f>
        <v>5</v>
      </c>
      <c r="G25" s="34">
        <f t="shared" si="0"/>
        <v>10</v>
      </c>
      <c r="H25" s="25"/>
    </row>
    <row r="26" spans="1:8" s="23" customFormat="1" ht="15.75" x14ac:dyDescent="0.25">
      <c r="A26" s="13" t="s">
        <v>9</v>
      </c>
      <c r="B26" s="22"/>
      <c r="C26" s="20">
        <f>C25/B25*100</f>
        <v>32.5</v>
      </c>
      <c r="D26" s="33">
        <f>D25/B25*100</f>
        <v>30</v>
      </c>
      <c r="E26" s="20">
        <f>E25/B25*100</f>
        <v>25</v>
      </c>
      <c r="F26" s="20">
        <f>F25/B25*100</f>
        <v>12.5</v>
      </c>
      <c r="G26" s="35">
        <f>F26+E26+D26+C26</f>
        <v>100</v>
      </c>
    </row>
    <row r="29" spans="1:8" ht="15.75" x14ac:dyDescent="0.25">
      <c r="D29" s="7"/>
      <c r="E29" s="7"/>
      <c r="F29" s="7"/>
      <c r="G29" s="7"/>
    </row>
    <row r="32" spans="1:8" x14ac:dyDescent="0.2">
      <c r="D32" s="8"/>
      <c r="E32" s="8"/>
      <c r="F32" s="8"/>
      <c r="G32" s="8"/>
    </row>
  </sheetData>
  <mergeCells count="13">
    <mergeCell ref="E6:F6"/>
    <mergeCell ref="D29:G29"/>
    <mergeCell ref="D32:G32"/>
    <mergeCell ref="A1:G1"/>
    <mergeCell ref="A2:G2"/>
    <mergeCell ref="A3:G3"/>
    <mergeCell ref="A4:G4"/>
    <mergeCell ref="A5:A7"/>
    <mergeCell ref="B5:B7"/>
    <mergeCell ref="C5:F5"/>
    <mergeCell ref="G5:G7"/>
    <mergeCell ref="C6:C7"/>
    <mergeCell ref="D6:D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2020-05-12T13:05:47Z</dcterms:created>
  <dcterms:modified xsi:type="dcterms:W3CDTF">2020-05-12T15:46:52Z</dcterms:modified>
</cp:coreProperties>
</file>